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anchez\Desktop\"/>
    </mc:Choice>
  </mc:AlternateContent>
  <xr:revisionPtr revIDLastSave="0" documentId="13_ncr:1_{EF1ED2CA-408D-4214-A2F3-CD6EB3B76CF5}" xr6:coauthVersionLast="47" xr6:coauthVersionMax="47" xr10:uidLastSave="{00000000-0000-0000-0000-000000000000}"/>
  <bookViews>
    <workbookView xWindow="-120" yWindow="-120" windowWidth="29040" windowHeight="15840" xr2:uid="{A18980E9-5C73-410D-B804-670912C4EDD8}"/>
  </bookViews>
  <sheets>
    <sheet name="%" sheetId="14" r:id="rId1"/>
    <sheet name="1º T" sheetId="11" r:id="rId2"/>
    <sheet name="2º T " sheetId="12" r:id="rId3"/>
    <sheet name="3º T " sheetId="10" r:id="rId4"/>
    <sheet name="4º T" sheetId="9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4" l="1"/>
  <c r="D18" i="14"/>
</calcChain>
</file>

<file path=xl/sharedStrings.xml><?xml version="1.0" encoding="utf-8"?>
<sst xmlns="http://schemas.openxmlformats.org/spreadsheetml/2006/main" count="203" uniqueCount="129">
  <si>
    <t>Adjudicatario</t>
  </si>
  <si>
    <t>Núm. Expediente</t>
  </si>
  <si>
    <t>Tipo de Contrato</t>
  </si>
  <si>
    <t>Objeto del Contrato</t>
  </si>
  <si>
    <t>Suministro</t>
  </si>
  <si>
    <t>Servicios</t>
  </si>
  <si>
    <t>Sistema Eléctrico y de Control: Adquisición de relé de protección Ref. 542plus para Bf4.</t>
  </si>
  <si>
    <t>Rexel Spain, S.L.U.</t>
  </si>
  <si>
    <t>GOR-19/2020</t>
  </si>
  <si>
    <t>Servicio de alojamiento y mantenimiento para la web corporativa de Gorona del Viento El Hierro, S.A.</t>
  </si>
  <si>
    <t>GOR-21/2020</t>
  </si>
  <si>
    <t>Canaryweb, S.L.</t>
  </si>
  <si>
    <t>Sistema Eléctrico y de Control: Adquisición de Interruptor de Baja Tensión (BT) Ref. COMPAC NSX100L 3P.</t>
  </si>
  <si>
    <t>Comercial Eléctrica Canarias, S.A.</t>
  </si>
  <si>
    <t>GOR-22/2020</t>
  </si>
  <si>
    <t>GOR-23/2020</t>
  </si>
  <si>
    <t>GOR-24/2020</t>
  </si>
  <si>
    <t>Zurich Insurance España PLC, Sucursal en España</t>
  </si>
  <si>
    <t>Dual Iberica Riesgos Profesionales, S.A.U.</t>
  </si>
  <si>
    <t>Contratación Póliza Seguro de Accidentes Convenio Colectivo de Gorona del Viento El Hierro, S.A.</t>
  </si>
  <si>
    <t>Contratación Póliza Seguro de Responsabilidad Personal de Administradores y Directivos de Gorona del Viento El Hierro, S.A.</t>
  </si>
  <si>
    <t>Servicio de instalación y puesta en marcha de Office 365 Business Premium en Gorona del Viento El Hierro, S.A.</t>
  </si>
  <si>
    <t xml:space="preserve">Qwerty Sistemas, S.L. </t>
  </si>
  <si>
    <t>GOR-26/2020</t>
  </si>
  <si>
    <t>Instituto Tecnológico de Canarias, S.A.</t>
  </si>
  <si>
    <t>GOR-27/2020</t>
  </si>
  <si>
    <t>GOR-28/2020</t>
  </si>
  <si>
    <t>NIF</t>
  </si>
  <si>
    <t>GOR-29/2020</t>
  </si>
  <si>
    <t>Asesoramiento en el Mantenimiento del Sistema Integrado de Gestión de Gorona del Viento, adaptación a ISO 45001:2018 y gestión Certificación EMAS.</t>
  </si>
  <si>
    <t>Validación y análisis del modelo PSSE de la Central Hidroeólica de El Hierro ante la contingencia de desconexión de un aerogenerador (AE).</t>
  </si>
  <si>
    <t>Presta Servicios Ambientales, S.L.</t>
  </si>
  <si>
    <t>Núm. 
Ofertas</t>
  </si>
  <si>
    <t>Fecha de adjudicación</t>
  </si>
  <si>
    <t>Importe 
Presupuesto
 (sin IGIC)</t>
  </si>
  <si>
    <t>Importe 
Presupuesto 
(con IGIC)</t>
  </si>
  <si>
    <t>B28262822</t>
  </si>
  <si>
    <t>B38409892</t>
  </si>
  <si>
    <t>A38024907</t>
  </si>
  <si>
    <t>W0072130H</t>
  </si>
  <si>
    <t>A82111030</t>
  </si>
  <si>
    <t>B35307693</t>
  </si>
  <si>
    <t>A35313170</t>
  </si>
  <si>
    <t>B35707462</t>
  </si>
  <si>
    <r>
      <rPr>
        <b/>
        <sz val="22"/>
        <color theme="4" tint="-0.249977111117893"/>
        <rFont val="Calibri"/>
        <family val="2"/>
        <scheme val="minor"/>
      </rPr>
      <t>PERFIL DEL CONTRATANTE</t>
    </r>
    <r>
      <rPr>
        <b/>
        <sz val="18"/>
        <color theme="4" tint="-0.249977111117893"/>
        <rFont val="Calibri"/>
        <family val="2"/>
        <scheme val="minor"/>
      </rPr>
      <t xml:space="preserve">
RELACIÓN TRIMESTRAL DE CONTRATOS MENORES CUARTO TRIMESTRE 2020</t>
    </r>
  </si>
  <si>
    <t>Plazo de ejecución</t>
  </si>
  <si>
    <t>4 meses</t>
  </si>
  <si>
    <t>12 meses</t>
  </si>
  <si>
    <t>2 semanas</t>
  </si>
  <si>
    <t>30 días</t>
  </si>
  <si>
    <t>7-8 semanas</t>
  </si>
  <si>
    <t>6 meses</t>
  </si>
  <si>
    <t>Importe 
adjudicación
 (sin IGIC)</t>
  </si>
  <si>
    <t>Importe adjudicación
 (con IGIC)</t>
  </si>
  <si>
    <t>Análisis de las afecciones ante la desconexión de grupo diésel en el Sistema Eléctrico de El Hierro (AE).</t>
  </si>
  <si>
    <r>
      <rPr>
        <b/>
        <sz val="22"/>
        <color theme="4" tint="-0.249977111117893"/>
        <rFont val="Calibri"/>
        <family val="2"/>
        <scheme val="minor"/>
      </rPr>
      <t>PERFIL DEL CONTRATANTE</t>
    </r>
    <r>
      <rPr>
        <b/>
        <sz val="18"/>
        <color theme="4" tint="-0.249977111117893"/>
        <rFont val="Calibri"/>
        <family val="2"/>
        <scheme val="minor"/>
      </rPr>
      <t xml:space="preserve">
RELACIÓN TRIMESTRAL DE CONTRATOS MENORES TERCER TRIMESTRE 2020</t>
    </r>
  </si>
  <si>
    <t>Importe 
Presupuesto
(sin IGIC)</t>
  </si>
  <si>
    <t>Importe 
Presupuesto
(con IGIC)</t>
  </si>
  <si>
    <t>GOR-13/2020</t>
  </si>
  <si>
    <t>Servicio de limpieza de las oficinas administrativas de Gorona del Viento El Hierro, S.A.</t>
  </si>
  <si>
    <t>David Sánchez Quintero</t>
  </si>
  <si>
    <t>43831535K</t>
  </si>
  <si>
    <t>GOR-15/2020</t>
  </si>
  <si>
    <t>Sustitución de Equipos Informáticos para las Oficinas de Gorona del Viento El Hierro, en Valverde"</t>
  </si>
  <si>
    <t>Integra Tecnología y Comunicación de Canarias, S.L.</t>
  </si>
  <si>
    <t>B38659074</t>
  </si>
  <si>
    <t>GOR-16/2020</t>
  </si>
  <si>
    <t>Servicios Técnicos Informática Gorona del Viento El Hierro, S.A.</t>
  </si>
  <si>
    <t>9 meses</t>
  </si>
  <si>
    <t>Antonio Armas Gutiérrez</t>
  </si>
  <si>
    <t>54055169V</t>
  </si>
  <si>
    <t>GOR-17/2020</t>
  </si>
  <si>
    <t>Servicio de traducción página web corporativa Gorona del Viento El Hierro, S.A.</t>
  </si>
  <si>
    <t>Xabricaloja, S.L.</t>
  </si>
  <si>
    <t>B76636331</t>
  </si>
  <si>
    <r>
      <rPr>
        <b/>
        <sz val="22"/>
        <color theme="4" tint="-0.249977111117893"/>
        <rFont val="Calibri"/>
        <family val="2"/>
        <scheme val="minor"/>
      </rPr>
      <t>PERFIL DEL CONTRATANTE</t>
    </r>
    <r>
      <rPr>
        <b/>
        <sz val="18"/>
        <color theme="4" tint="-0.249977111117893"/>
        <rFont val="Calibri"/>
        <family val="2"/>
        <scheme val="minor"/>
      </rPr>
      <t xml:space="preserve">
RELACIÓN TRIMESTRAL DE CONTRATOS MENORES PRIMER TRIMESTRE</t>
    </r>
  </si>
  <si>
    <t>Importe 
Presupuesto
 (con IGIC)</t>
  </si>
  <si>
    <t>GOR-01/2020</t>
  </si>
  <si>
    <t>Sistema Eléctrico y de Control: Adquisición de relé de protección Ref. 542plus</t>
  </si>
  <si>
    <t xml:space="preserve">Dielectro Canarias S.A.U. </t>
  </si>
  <si>
    <t>A38799383</t>
  </si>
  <si>
    <t>GOR-02/2020</t>
  </si>
  <si>
    <t>Contratación de la Actividad Preventiva de Coordinación de Actividades Empresariales</t>
  </si>
  <si>
    <t>Quirón Prevención, S.L.U.</t>
  </si>
  <si>
    <t>B64076482</t>
  </si>
  <si>
    <t>GOR-03/2020</t>
  </si>
  <si>
    <t>Contratación de Servicios para la realización de Inspección periódica reglamentaria: Instalaciones de Protección Contraincendios de la Central Hidroeólica de Gorona del Viento, S.A.</t>
  </si>
  <si>
    <t>1 día</t>
  </si>
  <si>
    <t>Bureau Veritas Inspección y Testing, S.L.U.</t>
  </si>
  <si>
    <t>B08658601</t>
  </si>
  <si>
    <t>GOR-04/2020</t>
  </si>
  <si>
    <t>Contratación de Servicios para el Tratamiento de datos en la Torre Meteorológica de la Central Hidroeólica de Gorona del Viento El Hierro, S.A.</t>
  </si>
  <si>
    <t>Energías Renovables y Desarrollos Alternativos, S.L.U.</t>
  </si>
  <si>
    <t>B83724724</t>
  </si>
  <si>
    <t>GOR-05/2020</t>
  </si>
  <si>
    <t>Contratación del Servicio de Vigilancia y Seguridad de la Central Hidroeólica de Gorona del Viento El Hierro, S.A.</t>
  </si>
  <si>
    <t>1 mes</t>
  </si>
  <si>
    <t>Biservicus Sistemas de Seguridad, S.A.</t>
  </si>
  <si>
    <t>A38363917</t>
  </si>
  <si>
    <t>GOR-06/2020</t>
  </si>
  <si>
    <t>Adquisición de Equipo informático para las Oficinas de Gorona del Viento El Hierro, S.A. en Valverde</t>
  </si>
  <si>
    <r>
      <rPr>
        <b/>
        <sz val="22"/>
        <color theme="4" tint="-0.249977111117893"/>
        <rFont val="Calibri"/>
        <family val="2"/>
        <scheme val="minor"/>
      </rPr>
      <t>PERFIL DEL CONTRATANTE</t>
    </r>
    <r>
      <rPr>
        <b/>
        <sz val="18"/>
        <color theme="4" tint="-0.249977111117893"/>
        <rFont val="Calibri"/>
        <family val="2"/>
        <scheme val="minor"/>
      </rPr>
      <t xml:space="preserve">
RELACIÓN TRIMESTRAL DE CONTRATOS MENORES SEGUNDO TRIMESTRE 2020</t>
    </r>
  </si>
  <si>
    <t>GOR-07/2020</t>
  </si>
  <si>
    <t>15 días</t>
  </si>
  <si>
    <t>Nexum Informática C.B.</t>
  </si>
  <si>
    <t>E76636083</t>
  </si>
  <si>
    <t>GOR-09/2020</t>
  </si>
  <si>
    <t>Nueva licencia OPC Connectivity Suite: Mantenimiento y soporte</t>
  </si>
  <si>
    <t>Logitek, S.A.</t>
  </si>
  <si>
    <t>A086321245</t>
  </si>
  <si>
    <t>GOR-10/2020</t>
  </si>
  <si>
    <t>Sistema Eléctrico y de Control: Correcciones en las instalaciones PCI</t>
  </si>
  <si>
    <t>Insular Canarias Canservext, S.L.</t>
  </si>
  <si>
    <t>B76024082</t>
  </si>
  <si>
    <t>GOR-11/2020</t>
  </si>
  <si>
    <t>Retirada de Residuos RNP (Chatarra de hierro y acero) por Gestor Autorizado</t>
  </si>
  <si>
    <t>3 meses</t>
  </si>
  <si>
    <t>Juan Padrón, S.L.</t>
  </si>
  <si>
    <t>B38415899</t>
  </si>
  <si>
    <t>ACTUALIZACIÓN: 30/06/2021</t>
  </si>
  <si>
    <t>Tipo de Procedimiento</t>
  </si>
  <si>
    <t xml:space="preserve">Procedimiento Abierto </t>
  </si>
  <si>
    <t>Contratación Menor</t>
  </si>
  <si>
    <t>Importe (IGIC no incluido)</t>
  </si>
  <si>
    <t>ESTADÍSTICA DE CONTRATO AÑO 2020</t>
  </si>
  <si>
    <t>Datos estadísticos sobre el porcentaje en volumen de presupuestario de contratos adjudicados a través de cada uno de los procedimientos previstos en la legislación de contratos del sector público.</t>
  </si>
  <si>
    <t>Total contratos adjudicados</t>
  </si>
  <si>
    <t>Actualización: 30/06/2021</t>
  </si>
  <si>
    <t>Procedimiento Negociado sin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</si>
</sst>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33CC3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ashed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5" fillId="0" borderId="5" xfId="2" applyFont="1" applyBorder="1"/>
    <xf numFmtId="0" fontId="5" fillId="0" borderId="2" xfId="2" applyFont="1" applyBorder="1"/>
    <xf numFmtId="0" fontId="5" fillId="0" borderId="3" xfId="2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8" fontId="1" fillId="0" borderId="5" xfId="0" applyNumberFormat="1" applyFont="1" applyBorder="1" applyAlignment="1">
      <alignment horizontal="center"/>
    </xf>
    <xf numFmtId="8" fontId="1" fillId="0" borderId="2" xfId="0" applyNumberFormat="1" applyFont="1" applyBorder="1" applyAlignment="1">
      <alignment horizontal="center"/>
    </xf>
    <xf numFmtId="8" fontId="1" fillId="0" borderId="4" xfId="0" applyNumberFormat="1" applyFont="1" applyBorder="1" applyAlignment="1">
      <alignment horizontal="center"/>
    </xf>
    <xf numFmtId="8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8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center" wrapText="1"/>
    </xf>
    <xf numFmtId="0" fontId="5" fillId="0" borderId="5" xfId="2" applyFont="1" applyBorder="1" applyAlignment="1"/>
    <xf numFmtId="14" fontId="1" fillId="0" borderId="5" xfId="0" applyNumberFormat="1" applyFont="1" applyBorder="1" applyAlignment="1">
      <alignment horizontal="center"/>
    </xf>
    <xf numFmtId="8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center" wrapText="1"/>
    </xf>
    <xf numFmtId="0" fontId="5" fillId="0" borderId="2" xfId="2" applyFont="1" applyBorder="1" applyAlignment="1"/>
    <xf numFmtId="14" fontId="1" fillId="0" borderId="2" xfId="0" applyNumberFormat="1" applyFont="1" applyBorder="1" applyAlignment="1">
      <alignment horizontal="center"/>
    </xf>
    <xf numFmtId="8" fontId="1" fillId="0" borderId="4" xfId="0" applyNumberFormat="1" applyFont="1" applyBorder="1" applyAlignment="1">
      <alignment horizontal="right" wrapText="1"/>
    </xf>
    <xf numFmtId="8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/>
    </xf>
    <xf numFmtId="8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center" wrapText="1"/>
    </xf>
    <xf numFmtId="0" fontId="5" fillId="0" borderId="3" xfId="2" applyFont="1" applyBorder="1" applyAlignment="1"/>
    <xf numFmtId="14" fontId="1" fillId="0" borderId="3" xfId="0" applyNumberFormat="1" applyFont="1" applyBorder="1" applyAlignment="1">
      <alignment horizontal="center"/>
    </xf>
    <xf numFmtId="8" fontId="1" fillId="0" borderId="0" xfId="0" applyNumberFormat="1" applyFont="1"/>
    <xf numFmtId="0" fontId="8" fillId="0" borderId="0" xfId="0" applyFont="1"/>
    <xf numFmtId="0" fontId="1" fillId="0" borderId="3" xfId="0" applyFont="1" applyBorder="1" applyAlignment="1">
      <alignment horizontal="left" wrapText="1"/>
    </xf>
    <xf numFmtId="9" fontId="1" fillId="0" borderId="0" xfId="0" applyNumberFormat="1" applyFont="1"/>
    <xf numFmtId="0" fontId="1" fillId="0" borderId="6" xfId="0" applyFont="1" applyBorder="1" applyAlignment="1">
      <alignment horizontal="center"/>
    </xf>
    <xf numFmtId="8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8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center" wrapText="1"/>
    </xf>
    <xf numFmtId="0" fontId="5" fillId="0" borderId="6" xfId="2" applyFont="1" applyBorder="1"/>
    <xf numFmtId="14" fontId="1" fillId="0" borderId="6" xfId="0" applyNumberFormat="1" applyFont="1" applyBorder="1" applyAlignment="1">
      <alignment horizontal="center"/>
    </xf>
    <xf numFmtId="8" fontId="1" fillId="0" borderId="0" xfId="0" applyNumberFormat="1" applyFont="1" applyAlignment="1">
      <alignment horizontal="center"/>
    </xf>
    <xf numFmtId="0" fontId="9" fillId="0" borderId="0" xfId="0" applyFont="1"/>
    <xf numFmtId="0" fontId="0" fillId="3" borderId="0" xfId="0" applyFill="1"/>
    <xf numFmtId="0" fontId="11" fillId="3" borderId="0" xfId="0" applyFont="1" applyFill="1" applyAlignment="1">
      <alignment horizontal="center"/>
    </xf>
    <xf numFmtId="0" fontId="14" fillId="0" borderId="0" xfId="0" applyFont="1"/>
    <xf numFmtId="0" fontId="12" fillId="6" borderId="7" xfId="0" applyFont="1" applyFill="1" applyBorder="1" applyAlignment="1">
      <alignment horizontal="center" vertical="center"/>
    </xf>
    <xf numFmtId="44" fontId="15" fillId="0" borderId="7" xfId="3" applyFont="1" applyBorder="1" applyAlignment="1">
      <alignment horizontal="left" vertical="center"/>
    </xf>
    <xf numFmtId="10" fontId="15" fillId="0" borderId="7" xfId="0" applyNumberFormat="1" applyFont="1" applyBorder="1" applyAlignment="1">
      <alignment horizontal="center"/>
    </xf>
    <xf numFmtId="0" fontId="15" fillId="0" borderId="0" xfId="0" applyFont="1"/>
    <xf numFmtId="165" fontId="12" fillId="6" borderId="7" xfId="0" applyNumberFormat="1" applyFont="1" applyFill="1" applyBorder="1" applyAlignment="1">
      <alignment horizontal="right" vertical="center"/>
    </xf>
    <xf numFmtId="9" fontId="12" fillId="6" borderId="7" xfId="4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left" vertical="center"/>
    </xf>
    <xf numFmtId="44" fontId="15" fillId="7" borderId="7" xfId="3" applyFont="1" applyFill="1" applyBorder="1" applyAlignment="1">
      <alignment horizontal="left" vertical="center"/>
    </xf>
    <xf numFmtId="10" fontId="15" fillId="7" borderId="7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left"/>
    </xf>
    <xf numFmtId="0" fontId="12" fillId="5" borderId="0" xfId="0" applyFont="1" applyFill="1" applyAlignment="1">
      <alignment horizontal="justify" vertical="center" wrapText="1"/>
    </xf>
    <xf numFmtId="0" fontId="12" fillId="6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2" fillId="6" borderId="7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5">
    <cellStyle name="Moneda" xfId="3" builtinId="4"/>
    <cellStyle name="Normal" xfId="0" builtinId="0"/>
    <cellStyle name="Normal 2" xfId="1" xr:uid="{E144BDB9-4AA9-46E2-AB29-E0D7346C96A7}"/>
    <cellStyle name="Normal 3" xfId="2" xr:uid="{F8BC258D-452C-4B9B-A11A-4EC404E86468}"/>
    <cellStyle name="Porcentaje" xfId="4" builtinId="5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1193588</xdr:colOff>
      <xdr:row>7</xdr:row>
      <xdr:rowOff>142240</xdr:rowOff>
    </xdr:to>
    <xdr:pic>
      <xdr:nvPicPr>
        <xdr:cNvPr id="2" name="Imagen 1" descr="F:\Documents and Settings\User08\Escritorio\GORONA\30.OFICINA\logo.jpg">
          <a:extLst>
            <a:ext uri="{FF2B5EF4-FFF2-40B4-BE49-F238E27FC236}">
              <a16:creationId xmlns:a16="http://schemas.microsoft.com/office/drawing/2014/main" id="{C41DFA71-A506-4C00-AF22-17DA324208F5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825" t="-1" b="4481"/>
        <a:stretch/>
      </xdr:blipFill>
      <xdr:spPr bwMode="auto">
        <a:xfrm>
          <a:off x="762000" y="190500"/>
          <a:ext cx="1441238" cy="12852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25976</xdr:colOff>
      <xdr:row>0</xdr:row>
      <xdr:rowOff>0</xdr:rowOff>
    </xdr:from>
    <xdr:to>
      <xdr:col>2</xdr:col>
      <xdr:colOff>8658</xdr:colOff>
      <xdr:row>5</xdr:row>
      <xdr:rowOff>129886</xdr:rowOff>
    </xdr:to>
    <xdr:pic>
      <xdr:nvPicPr>
        <xdr:cNvPr id="2" name="Imagen 1" descr="F:\Documents and Settings\User08\Escritorio\GORONA\30.OFICINA\logo.jpg">
          <a:extLst>
            <a:ext uri="{FF2B5EF4-FFF2-40B4-BE49-F238E27FC236}">
              <a16:creationId xmlns:a16="http://schemas.microsoft.com/office/drawing/2014/main" id="{9A39F313-B236-4709-A64E-15E54EB787BF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825" t="-1" b="4481"/>
        <a:stretch/>
      </xdr:blipFill>
      <xdr:spPr bwMode="auto">
        <a:xfrm>
          <a:off x="340301" y="0"/>
          <a:ext cx="982807" cy="8918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0</xdr:row>
      <xdr:rowOff>0</xdr:rowOff>
    </xdr:from>
    <xdr:to>
      <xdr:col>1</xdr:col>
      <xdr:colOff>995796</xdr:colOff>
      <xdr:row>5</xdr:row>
      <xdr:rowOff>129886</xdr:rowOff>
    </xdr:to>
    <xdr:pic>
      <xdr:nvPicPr>
        <xdr:cNvPr id="2" name="Imagen 1" descr="F:\Documents and Settings\User08\Escritorio\GORONA\30.OFICINA\logo.jpg">
          <a:extLst>
            <a:ext uri="{FF2B5EF4-FFF2-40B4-BE49-F238E27FC236}">
              <a16:creationId xmlns:a16="http://schemas.microsoft.com/office/drawing/2014/main" id="{6D98CF97-5ED2-44B1-B3D8-53C7470C88C5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825" t="-1" b="4481"/>
        <a:stretch/>
      </xdr:blipFill>
      <xdr:spPr bwMode="auto">
        <a:xfrm>
          <a:off x="322984" y="0"/>
          <a:ext cx="987137" cy="8918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987138</xdr:colOff>
      <xdr:row>5</xdr:row>
      <xdr:rowOff>129886</xdr:rowOff>
    </xdr:to>
    <xdr:pic>
      <xdr:nvPicPr>
        <xdr:cNvPr id="2" name="Imagen 1" descr="F:\Documents and Settings\User08\Escritorio\GORONA\30.OFICINA\logo.jpg">
          <a:extLst>
            <a:ext uri="{FF2B5EF4-FFF2-40B4-BE49-F238E27FC236}">
              <a16:creationId xmlns:a16="http://schemas.microsoft.com/office/drawing/2014/main" id="{AACBB2EA-195D-4546-AFB6-F51180642F64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825" t="-1" b="4481"/>
        <a:stretch/>
      </xdr:blipFill>
      <xdr:spPr bwMode="auto">
        <a:xfrm>
          <a:off x="314326" y="0"/>
          <a:ext cx="987137" cy="8918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43296</xdr:colOff>
      <xdr:row>0</xdr:row>
      <xdr:rowOff>0</xdr:rowOff>
    </xdr:from>
    <xdr:to>
      <xdr:col>1</xdr:col>
      <xdr:colOff>1030433</xdr:colOff>
      <xdr:row>5</xdr:row>
      <xdr:rowOff>129886</xdr:rowOff>
    </xdr:to>
    <xdr:pic>
      <xdr:nvPicPr>
        <xdr:cNvPr id="4" name="Imagen 3" descr="F:\Documents and Settings\User08\Escritorio\GORONA\30.OFICINA\logo.jpg">
          <a:extLst>
            <a:ext uri="{FF2B5EF4-FFF2-40B4-BE49-F238E27FC236}">
              <a16:creationId xmlns:a16="http://schemas.microsoft.com/office/drawing/2014/main" id="{205FAF27-3F5E-4CC2-AC6D-F0FAF79069D5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825" t="-1" b="4481"/>
        <a:stretch/>
      </xdr:blipFill>
      <xdr:spPr bwMode="auto">
        <a:xfrm>
          <a:off x="355023" y="0"/>
          <a:ext cx="987137" cy="90920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BA3FD-D4D0-4D8D-A5F1-B7E2A7AEC06D}">
  <dimension ref="B10:G24"/>
  <sheetViews>
    <sheetView showGridLines="0" tabSelected="1" zoomScaleNormal="100" workbookViewId="0">
      <selection activeCell="B17" sqref="B17"/>
    </sheetView>
  </sheetViews>
  <sheetFormatPr baseColWidth="10" defaultRowHeight="15" x14ac:dyDescent="0.25"/>
  <cols>
    <col min="2" max="2" width="3.7109375" customWidth="1"/>
    <col min="3" max="3" width="48.42578125" customWidth="1"/>
    <col min="4" max="4" width="32.5703125" customWidth="1"/>
    <col min="5" max="5" width="19.85546875" bestFit="1" customWidth="1"/>
    <col min="6" max="6" width="22.5703125" customWidth="1"/>
    <col min="7" max="7" width="14.85546875" customWidth="1"/>
  </cols>
  <sheetData>
    <row r="10" spans="2:7" ht="23.25" x14ac:dyDescent="0.35">
      <c r="B10" s="62" t="s">
        <v>124</v>
      </c>
      <c r="C10" s="62"/>
      <c r="D10" s="62"/>
      <c r="E10" s="62"/>
      <c r="F10" s="62"/>
      <c r="G10" s="62"/>
    </row>
    <row r="11" spans="2:7" s="50" customFormat="1" ht="23.25" x14ac:dyDescent="0.35">
      <c r="C11" s="51"/>
      <c r="D11" s="51"/>
      <c r="E11" s="51"/>
      <c r="F11" s="51"/>
      <c r="G11" s="51"/>
    </row>
    <row r="12" spans="2:7" ht="60.75" customHeight="1" x14ac:dyDescent="0.25">
      <c r="B12" s="63" t="s">
        <v>125</v>
      </c>
      <c r="C12" s="63"/>
      <c r="D12" s="63"/>
      <c r="E12" s="63"/>
      <c r="F12" s="63"/>
      <c r="G12" s="63"/>
    </row>
    <row r="14" spans="2:7" ht="18.75" x14ac:dyDescent="0.25">
      <c r="B14" s="64" t="s">
        <v>120</v>
      </c>
      <c r="C14" s="64"/>
      <c r="D14" s="53" t="s">
        <v>123</v>
      </c>
      <c r="E14" s="53">
        <v>2020</v>
      </c>
    </row>
    <row r="15" spans="2:7" s="56" customFormat="1" ht="20.100000000000001" customHeight="1" x14ac:dyDescent="0.25">
      <c r="B15" s="65" t="s">
        <v>121</v>
      </c>
      <c r="C15" s="65"/>
      <c r="D15" s="54">
        <v>211000</v>
      </c>
      <c r="E15" s="55">
        <v>0.55940000000000001</v>
      </c>
    </row>
    <row r="16" spans="2:7" s="56" customFormat="1" ht="15.75" x14ac:dyDescent="0.25">
      <c r="B16" s="65" t="s">
        <v>128</v>
      </c>
      <c r="C16" s="65"/>
      <c r="D16" s="54">
        <v>50490</v>
      </c>
      <c r="E16" s="55">
        <v>0.1338</v>
      </c>
    </row>
    <row r="17" spans="2:5" s="56" customFormat="1" ht="15.75" x14ac:dyDescent="0.25">
      <c r="B17" s="59" t="s">
        <v>122</v>
      </c>
      <c r="C17" s="59"/>
      <c r="D17" s="60">
        <v>115726.17</v>
      </c>
      <c r="E17" s="61">
        <v>0.30680000000000002</v>
      </c>
    </row>
    <row r="18" spans="2:5" ht="18.75" x14ac:dyDescent="0.25">
      <c r="B18" s="66" t="s">
        <v>126</v>
      </c>
      <c r="C18" s="66"/>
      <c r="D18" s="57">
        <f>SUM(D14:D17)</f>
        <v>377216.17</v>
      </c>
      <c r="E18" s="58">
        <f>SUM(E15:E17)</f>
        <v>1</v>
      </c>
    </row>
    <row r="24" spans="2:5" x14ac:dyDescent="0.25">
      <c r="B24" s="52" t="s">
        <v>127</v>
      </c>
    </row>
  </sheetData>
  <mergeCells count="6">
    <mergeCell ref="B18:C18"/>
    <mergeCell ref="B10:G10"/>
    <mergeCell ref="B12:G12"/>
    <mergeCell ref="B14:C14"/>
    <mergeCell ref="B15:C15"/>
    <mergeCell ref="B16:C16"/>
  </mergeCells>
  <pageMargins left="0.31496062992125984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FC829-699E-4FB8-A155-BAC0CF8BFB80}">
  <sheetPr>
    <pageSetUpPr fitToPage="1"/>
  </sheetPr>
  <dimension ref="B1:O20"/>
  <sheetViews>
    <sheetView showGridLines="0" zoomScaleNormal="100" workbookViewId="0">
      <selection activeCell="D24" sqref="D24"/>
    </sheetView>
  </sheetViews>
  <sheetFormatPr baseColWidth="10" defaultRowHeight="12" x14ac:dyDescent="0.2"/>
  <cols>
    <col min="1" max="1" width="4.7109375" style="2" customWidth="1"/>
    <col min="2" max="2" width="15" style="2" bestFit="1" customWidth="1"/>
    <col min="3" max="3" width="15" style="2" customWidth="1"/>
    <col min="4" max="4" width="133.42578125" style="2" customWidth="1"/>
    <col min="5" max="5" width="27.85546875" style="2" bestFit="1" customWidth="1"/>
    <col min="6" max="6" width="28.28515625" style="2" bestFit="1" customWidth="1"/>
    <col min="7" max="7" width="11.7109375" style="2" bestFit="1" customWidth="1"/>
    <col min="8" max="8" width="15.85546875" style="2" bestFit="1" customWidth="1"/>
    <col min="9" max="9" width="41" style="2" customWidth="1"/>
    <col min="10" max="10" width="14.42578125" style="2" customWidth="1"/>
    <col min="11" max="11" width="18.7109375" style="1" bestFit="1" customWidth="1"/>
    <col min="12" max="12" width="25.5703125" style="1" bestFit="1" customWidth="1"/>
    <col min="13" max="13" width="26.140625" style="1" bestFit="1" customWidth="1"/>
    <col min="14" max="14" width="80.140625" style="1" customWidth="1"/>
    <col min="15" max="15" width="49.140625" style="1" customWidth="1"/>
    <col min="16" max="16384" width="11.42578125" style="2"/>
  </cols>
  <sheetData>
    <row r="1" spans="2:15" x14ac:dyDescent="0.2">
      <c r="E1" s="1"/>
      <c r="F1" s="1"/>
      <c r="G1" s="1"/>
      <c r="H1" s="1"/>
      <c r="I1" s="1"/>
      <c r="J1" s="1"/>
      <c r="M1" s="2"/>
      <c r="N1" s="2"/>
      <c r="O1" s="2"/>
    </row>
    <row r="2" spans="2:15" ht="12" customHeight="1" x14ac:dyDescent="0.2">
      <c r="B2" s="67" t="s">
        <v>75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2"/>
      <c r="O2" s="2"/>
    </row>
    <row r="3" spans="2:15" ht="12" customHeight="1" x14ac:dyDescent="0.2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2"/>
      <c r="O3" s="2"/>
    </row>
    <row r="4" spans="2:15" ht="12" customHeight="1" x14ac:dyDescent="0.2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2"/>
      <c r="O4" s="2"/>
    </row>
    <row r="5" spans="2:15" ht="12" customHeight="1" x14ac:dyDescent="0.2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2"/>
      <c r="O5" s="2"/>
    </row>
    <row r="6" spans="2:15" ht="12" customHeight="1" x14ac:dyDescent="0.2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2"/>
      <c r="O6" s="2"/>
    </row>
    <row r="7" spans="2:15" x14ac:dyDescent="0.2">
      <c r="E7" s="1"/>
      <c r="F7" s="1"/>
      <c r="G7" s="1"/>
      <c r="H7" s="1"/>
      <c r="I7" s="1"/>
      <c r="J7" s="1"/>
      <c r="M7" s="2"/>
      <c r="N7" s="2"/>
      <c r="O7" s="2"/>
    </row>
    <row r="8" spans="2:15" ht="18" customHeight="1" x14ac:dyDescent="0.2">
      <c r="B8" s="3" t="s">
        <v>1</v>
      </c>
      <c r="C8" s="4" t="s">
        <v>2</v>
      </c>
      <c r="D8" s="4" t="s">
        <v>3</v>
      </c>
      <c r="E8" s="4" t="s">
        <v>34</v>
      </c>
      <c r="F8" s="4" t="s">
        <v>76</v>
      </c>
      <c r="G8" s="4" t="s">
        <v>32</v>
      </c>
      <c r="H8" s="4" t="s">
        <v>45</v>
      </c>
      <c r="I8" s="3" t="s">
        <v>0</v>
      </c>
      <c r="J8" s="3" t="s">
        <v>27</v>
      </c>
      <c r="K8" s="4" t="s">
        <v>33</v>
      </c>
      <c r="L8" s="4" t="s">
        <v>52</v>
      </c>
      <c r="M8" s="4" t="s">
        <v>53</v>
      </c>
    </row>
    <row r="9" spans="2:15" ht="18" customHeight="1" x14ac:dyDescent="0.2">
      <c r="B9" s="8" t="s">
        <v>77</v>
      </c>
      <c r="C9" s="12" t="s">
        <v>4</v>
      </c>
      <c r="D9" s="16" t="s">
        <v>78</v>
      </c>
      <c r="E9" s="21">
        <v>12880.68</v>
      </c>
      <c r="F9" s="21">
        <v>13782.33</v>
      </c>
      <c r="G9" s="22">
        <v>3</v>
      </c>
      <c r="H9" s="5" t="s">
        <v>46</v>
      </c>
      <c r="I9" s="16" t="s">
        <v>79</v>
      </c>
      <c r="J9" s="5" t="s">
        <v>80</v>
      </c>
      <c r="K9" s="24">
        <v>43839</v>
      </c>
      <c r="L9" s="21">
        <v>12880.68</v>
      </c>
      <c r="M9" s="21">
        <v>13782.33</v>
      </c>
    </row>
    <row r="10" spans="2:15" ht="18" customHeight="1" x14ac:dyDescent="0.2">
      <c r="B10" s="9" t="s">
        <v>81</v>
      </c>
      <c r="C10" s="13" t="s">
        <v>5</v>
      </c>
      <c r="D10" s="17" t="s">
        <v>82</v>
      </c>
      <c r="E10" s="25">
        <v>1035</v>
      </c>
      <c r="F10" s="25">
        <v>1107.45</v>
      </c>
      <c r="G10" s="26">
        <v>1</v>
      </c>
      <c r="H10" s="6" t="s">
        <v>47</v>
      </c>
      <c r="I10" s="19" t="s">
        <v>83</v>
      </c>
      <c r="J10" s="6" t="s">
        <v>84</v>
      </c>
      <c r="K10" s="28">
        <v>43845</v>
      </c>
      <c r="L10" s="25">
        <v>1035</v>
      </c>
      <c r="M10" s="25">
        <v>1107.45</v>
      </c>
    </row>
    <row r="11" spans="2:15" ht="24" x14ac:dyDescent="0.2">
      <c r="B11" s="9" t="s">
        <v>85</v>
      </c>
      <c r="C11" s="13" t="s">
        <v>5</v>
      </c>
      <c r="D11" s="17" t="s">
        <v>86</v>
      </c>
      <c r="E11" s="25">
        <v>785</v>
      </c>
      <c r="F11" s="25">
        <v>839.95</v>
      </c>
      <c r="G11" s="26">
        <v>3</v>
      </c>
      <c r="H11" s="6" t="s">
        <v>87</v>
      </c>
      <c r="I11" s="17" t="s">
        <v>88</v>
      </c>
      <c r="J11" s="6" t="s">
        <v>89</v>
      </c>
      <c r="K11" s="28">
        <v>43853</v>
      </c>
      <c r="L11" s="25">
        <v>785</v>
      </c>
      <c r="M11" s="25">
        <v>839.95</v>
      </c>
    </row>
    <row r="12" spans="2:15" ht="18" customHeight="1" x14ac:dyDescent="0.2">
      <c r="B12" s="9" t="s">
        <v>90</v>
      </c>
      <c r="C12" s="13" t="s">
        <v>5</v>
      </c>
      <c r="D12" s="17" t="s">
        <v>91</v>
      </c>
      <c r="E12" s="25">
        <v>2880</v>
      </c>
      <c r="F12" s="25">
        <v>3081.6</v>
      </c>
      <c r="G12" s="26">
        <v>4</v>
      </c>
      <c r="H12" s="6" t="s">
        <v>47</v>
      </c>
      <c r="I12" s="17" t="s">
        <v>92</v>
      </c>
      <c r="J12" s="6" t="s">
        <v>93</v>
      </c>
      <c r="K12" s="28">
        <v>43861</v>
      </c>
      <c r="L12" s="25">
        <v>2880</v>
      </c>
      <c r="M12" s="25">
        <v>3081.6</v>
      </c>
    </row>
    <row r="13" spans="2:15" ht="18" customHeight="1" x14ac:dyDescent="0.2">
      <c r="B13" s="41" t="s">
        <v>94</v>
      </c>
      <c r="C13" s="42" t="s">
        <v>5</v>
      </c>
      <c r="D13" s="43" t="s">
        <v>95</v>
      </c>
      <c r="E13" s="44">
        <v>13111.63</v>
      </c>
      <c r="F13" s="44">
        <v>14029.44</v>
      </c>
      <c r="G13" s="45">
        <v>1</v>
      </c>
      <c r="H13" s="6" t="s">
        <v>96</v>
      </c>
      <c r="I13" s="43" t="s">
        <v>97</v>
      </c>
      <c r="J13" s="46" t="s">
        <v>98</v>
      </c>
      <c r="K13" s="47">
        <v>43866</v>
      </c>
      <c r="L13" s="44">
        <v>13111.63</v>
      </c>
      <c r="M13" s="44">
        <v>14029.44</v>
      </c>
    </row>
    <row r="14" spans="2:15" ht="18" customHeight="1" x14ac:dyDescent="0.2">
      <c r="B14" s="11" t="s">
        <v>99</v>
      </c>
      <c r="C14" s="15" t="s">
        <v>4</v>
      </c>
      <c r="D14" s="39" t="s">
        <v>100</v>
      </c>
      <c r="E14" s="33">
        <v>1009</v>
      </c>
      <c r="F14" s="33">
        <v>1079.6300000000001</v>
      </c>
      <c r="G14" s="34">
        <v>3</v>
      </c>
      <c r="H14" s="7" t="s">
        <v>96</v>
      </c>
      <c r="I14" s="20" t="s">
        <v>64</v>
      </c>
      <c r="J14" s="7" t="s">
        <v>65</v>
      </c>
      <c r="K14" s="36">
        <v>43880</v>
      </c>
      <c r="L14" s="33">
        <v>1009</v>
      </c>
      <c r="M14" s="33">
        <v>1079.6300000000001</v>
      </c>
    </row>
    <row r="16" spans="2:15" x14ac:dyDescent="0.2">
      <c r="B16" s="38" t="s">
        <v>119</v>
      </c>
    </row>
    <row r="18" spans="6:13" x14ac:dyDescent="0.2">
      <c r="F18" s="37"/>
    </row>
    <row r="20" spans="6:13" x14ac:dyDescent="0.2">
      <c r="M20" s="48"/>
    </row>
  </sheetData>
  <mergeCells count="1">
    <mergeCell ref="B2:M6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60165-C29B-4CDA-9E48-2F3799C44A5F}">
  <sheetPr>
    <pageSetUpPr fitToPage="1"/>
  </sheetPr>
  <dimension ref="B1:O20"/>
  <sheetViews>
    <sheetView showGridLines="0" zoomScaleNormal="100" workbookViewId="0">
      <selection activeCell="B14" sqref="B14"/>
    </sheetView>
  </sheetViews>
  <sheetFormatPr baseColWidth="10" defaultRowHeight="12" x14ac:dyDescent="0.2"/>
  <cols>
    <col min="1" max="1" width="4.7109375" style="2" customWidth="1"/>
    <col min="2" max="2" width="15" style="2" bestFit="1" customWidth="1"/>
    <col min="3" max="3" width="15" style="2" customWidth="1"/>
    <col min="4" max="4" width="76.7109375" style="2" customWidth="1"/>
    <col min="5" max="5" width="27.85546875" style="2" bestFit="1" customWidth="1"/>
    <col min="6" max="6" width="28.28515625" style="2" bestFit="1" customWidth="1"/>
    <col min="7" max="7" width="11.7109375" style="2" bestFit="1" customWidth="1"/>
    <col min="8" max="8" width="15.85546875" style="2" bestFit="1" customWidth="1"/>
    <col min="9" max="9" width="41" style="2" customWidth="1"/>
    <col min="10" max="10" width="14.42578125" style="2" customWidth="1"/>
    <col min="11" max="11" width="18.7109375" style="1" bestFit="1" customWidth="1"/>
    <col min="12" max="12" width="25.5703125" style="1" bestFit="1" customWidth="1"/>
    <col min="13" max="13" width="26.140625" style="1" bestFit="1" customWidth="1"/>
    <col min="14" max="14" width="80.140625" style="1" customWidth="1"/>
    <col min="15" max="15" width="49.140625" style="1" customWidth="1"/>
    <col min="16" max="16384" width="11.42578125" style="2"/>
  </cols>
  <sheetData>
    <row r="1" spans="2:15" x14ac:dyDescent="0.2">
      <c r="E1" s="1"/>
      <c r="F1" s="1"/>
      <c r="G1" s="1"/>
      <c r="H1" s="1"/>
      <c r="I1" s="1"/>
      <c r="J1" s="1"/>
      <c r="M1" s="2"/>
      <c r="N1" s="2"/>
      <c r="O1" s="2"/>
    </row>
    <row r="2" spans="2:15" ht="12" customHeight="1" x14ac:dyDescent="0.2">
      <c r="B2" s="67" t="s">
        <v>101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2"/>
      <c r="O2" s="2"/>
    </row>
    <row r="3" spans="2:15" ht="12" customHeight="1" x14ac:dyDescent="0.2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2"/>
      <c r="O3" s="2"/>
    </row>
    <row r="4" spans="2:15" ht="12" customHeight="1" x14ac:dyDescent="0.2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2"/>
      <c r="O4" s="2"/>
    </row>
    <row r="5" spans="2:15" ht="12" customHeight="1" x14ac:dyDescent="0.2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2"/>
      <c r="O5" s="2"/>
    </row>
    <row r="6" spans="2:15" ht="12" customHeight="1" x14ac:dyDescent="0.2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2"/>
      <c r="O6" s="2"/>
    </row>
    <row r="7" spans="2:15" x14ac:dyDescent="0.2">
      <c r="E7" s="1"/>
      <c r="F7" s="1"/>
      <c r="G7" s="1"/>
      <c r="H7" s="1"/>
      <c r="I7" s="1"/>
      <c r="J7" s="1"/>
      <c r="M7" s="2"/>
      <c r="N7" s="2"/>
      <c r="O7" s="2"/>
    </row>
    <row r="8" spans="2:15" ht="18" customHeight="1" x14ac:dyDescent="0.2">
      <c r="B8" s="3" t="s">
        <v>1</v>
      </c>
      <c r="C8" s="4" t="s">
        <v>2</v>
      </c>
      <c r="D8" s="4" t="s">
        <v>3</v>
      </c>
      <c r="E8" s="4" t="s">
        <v>56</v>
      </c>
      <c r="F8" s="4" t="s">
        <v>76</v>
      </c>
      <c r="G8" s="4" t="s">
        <v>32</v>
      </c>
      <c r="H8" s="4" t="s">
        <v>45</v>
      </c>
      <c r="I8" s="3" t="s">
        <v>0</v>
      </c>
      <c r="J8" s="3" t="s">
        <v>27</v>
      </c>
      <c r="K8" s="4" t="s">
        <v>33</v>
      </c>
      <c r="L8" s="4" t="s">
        <v>52</v>
      </c>
      <c r="M8" s="4" t="s">
        <v>53</v>
      </c>
    </row>
    <row r="9" spans="2:15" ht="18" customHeight="1" x14ac:dyDescent="0.2">
      <c r="B9" s="8" t="s">
        <v>102</v>
      </c>
      <c r="C9" s="12" t="s">
        <v>4</v>
      </c>
      <c r="D9" s="16" t="s">
        <v>100</v>
      </c>
      <c r="E9" s="21">
        <v>1003.86</v>
      </c>
      <c r="F9" s="21">
        <v>1074.1300000000001</v>
      </c>
      <c r="G9" s="22">
        <v>3</v>
      </c>
      <c r="H9" s="5" t="s">
        <v>103</v>
      </c>
      <c r="I9" s="16" t="s">
        <v>104</v>
      </c>
      <c r="J9" s="5" t="s">
        <v>105</v>
      </c>
      <c r="K9" s="24">
        <v>43963</v>
      </c>
      <c r="L9" s="21">
        <v>1003.86</v>
      </c>
      <c r="M9" s="21">
        <v>1074.1300000000001</v>
      </c>
    </row>
    <row r="10" spans="2:15" ht="18" customHeight="1" x14ac:dyDescent="0.2">
      <c r="B10" s="9" t="s">
        <v>106</v>
      </c>
      <c r="C10" s="13" t="s">
        <v>4</v>
      </c>
      <c r="D10" s="17" t="s">
        <v>107</v>
      </c>
      <c r="E10" s="25">
        <v>1425</v>
      </c>
      <c r="F10" s="25">
        <v>1524.75</v>
      </c>
      <c r="G10" s="26">
        <v>1</v>
      </c>
      <c r="H10" s="6" t="s">
        <v>47</v>
      </c>
      <c r="I10" s="19" t="s">
        <v>108</v>
      </c>
      <c r="J10" s="6" t="s">
        <v>109</v>
      </c>
      <c r="K10" s="28">
        <v>43986</v>
      </c>
      <c r="L10" s="25">
        <v>1425</v>
      </c>
      <c r="M10" s="25">
        <v>1524.75</v>
      </c>
    </row>
    <row r="11" spans="2:15" ht="18" customHeight="1" x14ac:dyDescent="0.2">
      <c r="B11" s="9" t="s">
        <v>110</v>
      </c>
      <c r="C11" s="13" t="s">
        <v>5</v>
      </c>
      <c r="D11" s="17" t="s">
        <v>111</v>
      </c>
      <c r="E11" s="25">
        <v>6394.01</v>
      </c>
      <c r="F11" s="25">
        <v>6841.59</v>
      </c>
      <c r="G11" s="26">
        <v>3</v>
      </c>
      <c r="H11" s="6" t="s">
        <v>48</v>
      </c>
      <c r="I11" s="17" t="s">
        <v>112</v>
      </c>
      <c r="J11" s="6" t="s">
        <v>113</v>
      </c>
      <c r="K11" s="28">
        <v>43998</v>
      </c>
      <c r="L11" s="25">
        <v>6394.01</v>
      </c>
      <c r="M11" s="25">
        <v>6841.59</v>
      </c>
    </row>
    <row r="12" spans="2:15" ht="18" customHeight="1" x14ac:dyDescent="0.2">
      <c r="B12" s="11" t="s">
        <v>114</v>
      </c>
      <c r="C12" s="15" t="s">
        <v>5</v>
      </c>
      <c r="D12" s="39" t="s">
        <v>115</v>
      </c>
      <c r="E12" s="33">
        <v>0</v>
      </c>
      <c r="F12" s="33">
        <v>0</v>
      </c>
      <c r="G12" s="34">
        <v>1</v>
      </c>
      <c r="H12" s="7" t="s">
        <v>116</v>
      </c>
      <c r="I12" s="39" t="s">
        <v>117</v>
      </c>
      <c r="J12" s="7" t="s">
        <v>118</v>
      </c>
      <c r="K12" s="36">
        <v>44007</v>
      </c>
      <c r="L12" s="33">
        <v>0</v>
      </c>
      <c r="M12" s="33">
        <v>0</v>
      </c>
    </row>
    <row r="14" spans="2:15" x14ac:dyDescent="0.2">
      <c r="B14" s="38" t="s">
        <v>119</v>
      </c>
    </row>
    <row r="17" spans="4:6" x14ac:dyDescent="0.2">
      <c r="E17" s="37"/>
    </row>
    <row r="18" spans="4:6" x14ac:dyDescent="0.2">
      <c r="E18" s="40"/>
    </row>
    <row r="19" spans="4:6" x14ac:dyDescent="0.2">
      <c r="D19" s="49"/>
      <c r="F19" s="37"/>
    </row>
    <row r="20" spans="4:6" x14ac:dyDescent="0.2">
      <c r="E20" s="37"/>
    </row>
  </sheetData>
  <mergeCells count="1">
    <mergeCell ref="B2:M6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02302-7E79-4B7C-83B1-31536DDCC30C}">
  <sheetPr>
    <pageSetUpPr fitToPage="1"/>
  </sheetPr>
  <dimension ref="B1:O20"/>
  <sheetViews>
    <sheetView showGridLines="0" zoomScaleNormal="100" workbookViewId="0">
      <selection activeCell="B14" sqref="B14"/>
    </sheetView>
  </sheetViews>
  <sheetFormatPr baseColWidth="10" defaultRowHeight="12" x14ac:dyDescent="0.2"/>
  <cols>
    <col min="1" max="1" width="4.7109375" style="2" customWidth="1"/>
    <col min="2" max="2" width="20.5703125" style="2" customWidth="1"/>
    <col min="3" max="3" width="15" style="2" customWidth="1"/>
    <col min="4" max="4" width="90.140625" style="2" customWidth="1"/>
    <col min="5" max="5" width="27.85546875" style="2" bestFit="1" customWidth="1"/>
    <col min="6" max="6" width="28.28515625" style="2" bestFit="1" customWidth="1"/>
    <col min="7" max="7" width="6.85546875" style="2" bestFit="1" customWidth="1"/>
    <col min="8" max="8" width="10.42578125" style="2" bestFit="1" customWidth="1"/>
    <col min="9" max="9" width="41" style="2" customWidth="1"/>
    <col min="10" max="10" width="14.42578125" style="2" customWidth="1"/>
    <col min="11" max="11" width="11.42578125" style="1"/>
    <col min="12" max="12" width="25.5703125" style="1" bestFit="1" customWidth="1"/>
    <col min="13" max="13" width="26.140625" style="1" bestFit="1" customWidth="1"/>
    <col min="14" max="14" width="80.140625" style="1" customWidth="1"/>
    <col min="15" max="15" width="49.140625" style="1" customWidth="1"/>
    <col min="16" max="16384" width="11.42578125" style="2"/>
  </cols>
  <sheetData>
    <row r="1" spans="2:15" x14ac:dyDescent="0.2">
      <c r="E1" s="1"/>
      <c r="F1" s="1"/>
      <c r="G1" s="1"/>
      <c r="H1" s="1"/>
      <c r="I1" s="1"/>
      <c r="J1" s="1"/>
      <c r="M1" s="2"/>
      <c r="N1" s="2"/>
      <c r="O1" s="2"/>
    </row>
    <row r="2" spans="2:15" ht="12" customHeight="1" x14ac:dyDescent="0.2">
      <c r="B2" s="67" t="s">
        <v>55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2"/>
      <c r="O2" s="2"/>
    </row>
    <row r="3" spans="2:15" ht="12" customHeight="1" x14ac:dyDescent="0.2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2"/>
      <c r="O3" s="2"/>
    </row>
    <row r="4" spans="2:15" ht="12" customHeight="1" x14ac:dyDescent="0.2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2"/>
      <c r="O4" s="2"/>
    </row>
    <row r="5" spans="2:15" ht="12" customHeight="1" x14ac:dyDescent="0.2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2"/>
      <c r="O5" s="2"/>
    </row>
    <row r="6" spans="2:15" ht="12" customHeight="1" x14ac:dyDescent="0.2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2"/>
      <c r="O6" s="2"/>
    </row>
    <row r="7" spans="2:15" x14ac:dyDescent="0.2">
      <c r="E7" s="1"/>
      <c r="F7" s="1"/>
      <c r="G7" s="1"/>
      <c r="H7" s="1"/>
      <c r="I7" s="1"/>
      <c r="J7" s="1"/>
      <c r="M7" s="2"/>
      <c r="N7" s="2"/>
      <c r="O7" s="2"/>
    </row>
    <row r="8" spans="2:15" ht="18" customHeight="1" x14ac:dyDescent="0.2">
      <c r="B8" s="3" t="s">
        <v>1</v>
      </c>
      <c r="C8" s="4" t="s">
        <v>2</v>
      </c>
      <c r="D8" s="4" t="s">
        <v>3</v>
      </c>
      <c r="E8" s="4" t="s">
        <v>56</v>
      </c>
      <c r="F8" s="4" t="s">
        <v>57</v>
      </c>
      <c r="G8" s="4" t="s">
        <v>32</v>
      </c>
      <c r="H8" s="4" t="s">
        <v>45</v>
      </c>
      <c r="I8" s="3" t="s">
        <v>0</v>
      </c>
      <c r="J8" s="3" t="s">
        <v>27</v>
      </c>
      <c r="K8" s="4" t="s">
        <v>33</v>
      </c>
      <c r="L8" s="4" t="s">
        <v>52</v>
      </c>
      <c r="M8" s="4" t="s">
        <v>53</v>
      </c>
    </row>
    <row r="9" spans="2:15" ht="18" customHeight="1" x14ac:dyDescent="0.2">
      <c r="B9" s="8" t="s">
        <v>58</v>
      </c>
      <c r="C9" s="12" t="s">
        <v>5</v>
      </c>
      <c r="D9" s="16" t="s">
        <v>59</v>
      </c>
      <c r="E9" s="21">
        <v>4992</v>
      </c>
      <c r="F9" s="21">
        <v>5341.44</v>
      </c>
      <c r="G9" s="22">
        <v>3</v>
      </c>
      <c r="H9" s="5" t="s">
        <v>47</v>
      </c>
      <c r="I9" s="16" t="s">
        <v>60</v>
      </c>
      <c r="J9" s="5" t="s">
        <v>61</v>
      </c>
      <c r="K9" s="24">
        <v>44013</v>
      </c>
      <c r="L9" s="21">
        <v>4992</v>
      </c>
      <c r="M9" s="21">
        <v>5341.44</v>
      </c>
    </row>
    <row r="10" spans="2:15" ht="18" customHeight="1" x14ac:dyDescent="0.2">
      <c r="B10" s="9" t="s">
        <v>62</v>
      </c>
      <c r="C10" s="13" t="s">
        <v>4</v>
      </c>
      <c r="D10" s="17" t="s">
        <v>63</v>
      </c>
      <c r="E10" s="25">
        <v>2580</v>
      </c>
      <c r="F10" s="25">
        <v>2760.6</v>
      </c>
      <c r="G10" s="26">
        <v>4</v>
      </c>
      <c r="H10" s="6" t="s">
        <v>49</v>
      </c>
      <c r="I10" s="19" t="s">
        <v>64</v>
      </c>
      <c r="J10" s="6" t="s">
        <v>65</v>
      </c>
      <c r="K10" s="28">
        <v>44035</v>
      </c>
      <c r="L10" s="25">
        <v>2580</v>
      </c>
      <c r="M10" s="25">
        <v>2760.6</v>
      </c>
    </row>
    <row r="11" spans="2:15" ht="18" customHeight="1" x14ac:dyDescent="0.2">
      <c r="B11" s="9" t="s">
        <v>66</v>
      </c>
      <c r="C11" s="13" t="s">
        <v>5</v>
      </c>
      <c r="D11" s="17" t="s">
        <v>67</v>
      </c>
      <c r="E11" s="25">
        <v>6176.52</v>
      </c>
      <c r="F11" s="25">
        <v>6608.88</v>
      </c>
      <c r="G11" s="26">
        <v>1</v>
      </c>
      <c r="H11" s="6" t="s">
        <v>68</v>
      </c>
      <c r="I11" s="17" t="s">
        <v>69</v>
      </c>
      <c r="J11" s="6" t="s">
        <v>70</v>
      </c>
      <c r="K11" s="28">
        <v>44035</v>
      </c>
      <c r="L11" s="25">
        <v>6176.52</v>
      </c>
      <c r="M11" s="25">
        <v>6608.88</v>
      </c>
    </row>
    <row r="12" spans="2:15" ht="18" customHeight="1" x14ac:dyDescent="0.2">
      <c r="B12" s="11" t="s">
        <v>71</v>
      </c>
      <c r="C12" s="15" t="s">
        <v>5</v>
      </c>
      <c r="D12" s="39" t="s">
        <v>72</v>
      </c>
      <c r="E12" s="33">
        <v>1500</v>
      </c>
      <c r="F12" s="33">
        <v>1605</v>
      </c>
      <c r="G12" s="34">
        <v>3</v>
      </c>
      <c r="H12" s="7" t="s">
        <v>47</v>
      </c>
      <c r="I12" s="39" t="s">
        <v>73</v>
      </c>
      <c r="J12" s="7" t="s">
        <v>74</v>
      </c>
      <c r="K12" s="36">
        <v>44069</v>
      </c>
      <c r="L12" s="33">
        <v>1500</v>
      </c>
      <c r="M12" s="33">
        <v>1605</v>
      </c>
    </row>
    <row r="14" spans="2:15" x14ac:dyDescent="0.2">
      <c r="B14" s="38" t="s">
        <v>119</v>
      </c>
    </row>
    <row r="17" spans="5:7" x14ac:dyDescent="0.2">
      <c r="E17" s="37"/>
    </row>
    <row r="18" spans="5:7" x14ac:dyDescent="0.2">
      <c r="E18" s="40"/>
      <c r="G18" s="37"/>
    </row>
    <row r="19" spans="5:7" x14ac:dyDescent="0.2">
      <c r="E19" s="37"/>
    </row>
    <row r="20" spans="5:7" x14ac:dyDescent="0.2">
      <c r="E20" s="37"/>
    </row>
  </sheetData>
  <mergeCells count="1">
    <mergeCell ref="B2:M6"/>
  </mergeCells>
  <pageMargins left="0.70866141732283472" right="0.70866141732283472" top="0.74803149606299213" bottom="0.74803149606299213" header="0.31496062992125984" footer="0.31496062992125984"/>
  <pageSetup paperSize="9" scale="3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C5986-EB35-4260-9470-23A6637607A7}">
  <sheetPr>
    <pageSetUpPr fitToPage="1"/>
  </sheetPr>
  <dimension ref="B1:O21"/>
  <sheetViews>
    <sheetView showGridLines="0" zoomScaleNormal="100" workbookViewId="0">
      <selection activeCell="F36" sqref="F36"/>
    </sheetView>
  </sheetViews>
  <sheetFormatPr baseColWidth="10" defaultRowHeight="12" x14ac:dyDescent="0.2"/>
  <cols>
    <col min="1" max="1" width="4.7109375" style="2" customWidth="1"/>
    <col min="2" max="2" width="20.5703125" style="2" customWidth="1"/>
    <col min="3" max="3" width="15" style="2" customWidth="1"/>
    <col min="4" max="4" width="111.5703125" style="2" customWidth="1"/>
    <col min="5" max="5" width="28.140625" style="2" bestFit="1" customWidth="1"/>
    <col min="6" max="6" width="28.7109375" style="2" bestFit="1" customWidth="1"/>
    <col min="7" max="7" width="11.7109375" style="2" bestFit="1" customWidth="1"/>
    <col min="8" max="8" width="15.85546875" style="2" bestFit="1" customWidth="1"/>
    <col min="9" max="9" width="41" style="2" customWidth="1"/>
    <col min="10" max="10" width="10.42578125" style="2" customWidth="1"/>
    <col min="11" max="11" width="18.7109375" style="1" bestFit="1" customWidth="1"/>
    <col min="12" max="12" width="25.5703125" style="1" bestFit="1" customWidth="1"/>
    <col min="13" max="13" width="26.140625" style="1" bestFit="1" customWidth="1"/>
    <col min="14" max="14" width="80.140625" style="1" customWidth="1"/>
    <col min="15" max="15" width="49.140625" style="1" customWidth="1"/>
    <col min="16" max="16384" width="11.42578125" style="2"/>
  </cols>
  <sheetData>
    <row r="1" spans="2:15" x14ac:dyDescent="0.2">
      <c r="E1" s="1"/>
      <c r="F1" s="1"/>
      <c r="G1" s="1"/>
      <c r="H1" s="1"/>
      <c r="I1" s="1"/>
      <c r="J1" s="1"/>
      <c r="M1" s="2"/>
      <c r="N1" s="2"/>
      <c r="O1" s="2"/>
    </row>
    <row r="2" spans="2:15" ht="12" customHeight="1" x14ac:dyDescent="0.2">
      <c r="B2" s="68" t="s">
        <v>44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"/>
      <c r="O2" s="2"/>
    </row>
    <row r="3" spans="2:15" ht="12" customHeight="1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2"/>
      <c r="O3" s="2"/>
    </row>
    <row r="4" spans="2:15" ht="12" customHeight="1" x14ac:dyDescent="0.2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2"/>
      <c r="O4" s="2"/>
    </row>
    <row r="5" spans="2:15" ht="12" customHeight="1" x14ac:dyDescent="0.2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2"/>
      <c r="O5" s="2"/>
    </row>
    <row r="6" spans="2:15" ht="12" customHeight="1" x14ac:dyDescent="0.2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2"/>
      <c r="O6" s="2"/>
    </row>
    <row r="7" spans="2:15" x14ac:dyDescent="0.2">
      <c r="E7" s="1"/>
      <c r="F7" s="1"/>
      <c r="G7" s="1"/>
      <c r="H7" s="1"/>
      <c r="I7" s="1"/>
      <c r="J7" s="1"/>
      <c r="M7" s="2"/>
      <c r="N7" s="2"/>
      <c r="O7" s="2"/>
    </row>
    <row r="8" spans="2:15" ht="18" customHeight="1" x14ac:dyDescent="0.2">
      <c r="B8" s="3" t="s">
        <v>1</v>
      </c>
      <c r="C8" s="4" t="s">
        <v>2</v>
      </c>
      <c r="D8" s="4" t="s">
        <v>3</v>
      </c>
      <c r="E8" s="4" t="s">
        <v>34</v>
      </c>
      <c r="F8" s="4" t="s">
        <v>35</v>
      </c>
      <c r="G8" s="4" t="s">
        <v>32</v>
      </c>
      <c r="H8" s="4" t="s">
        <v>45</v>
      </c>
      <c r="I8" s="3" t="s">
        <v>0</v>
      </c>
      <c r="J8" s="3" t="s">
        <v>27</v>
      </c>
      <c r="K8" s="4" t="s">
        <v>33</v>
      </c>
      <c r="L8" s="4" t="s">
        <v>52</v>
      </c>
      <c r="M8" s="4" t="s">
        <v>53</v>
      </c>
    </row>
    <row r="9" spans="2:15" ht="18" customHeight="1" x14ac:dyDescent="0.2">
      <c r="B9" s="8" t="s">
        <v>8</v>
      </c>
      <c r="C9" s="12" t="s">
        <v>4</v>
      </c>
      <c r="D9" s="16" t="s">
        <v>6</v>
      </c>
      <c r="E9" s="21">
        <v>13900</v>
      </c>
      <c r="F9" s="21">
        <v>14873</v>
      </c>
      <c r="G9" s="22">
        <v>3</v>
      </c>
      <c r="H9" s="5" t="s">
        <v>50</v>
      </c>
      <c r="I9" s="16" t="s">
        <v>7</v>
      </c>
      <c r="J9" s="23" t="s">
        <v>36</v>
      </c>
      <c r="K9" s="24">
        <v>44112</v>
      </c>
      <c r="L9" s="21">
        <v>13900</v>
      </c>
      <c r="M9" s="21">
        <v>14873</v>
      </c>
    </row>
    <row r="10" spans="2:15" ht="18" customHeight="1" x14ac:dyDescent="0.2">
      <c r="B10" s="9" t="s">
        <v>10</v>
      </c>
      <c r="C10" s="13" t="s">
        <v>5</v>
      </c>
      <c r="D10" s="17" t="s">
        <v>9</v>
      </c>
      <c r="E10" s="25">
        <v>1063</v>
      </c>
      <c r="F10" s="25">
        <v>1137.4100000000001</v>
      </c>
      <c r="G10" s="26">
        <v>3</v>
      </c>
      <c r="H10" s="6" t="s">
        <v>51</v>
      </c>
      <c r="I10" s="19" t="s">
        <v>11</v>
      </c>
      <c r="J10" s="27" t="s">
        <v>37</v>
      </c>
      <c r="K10" s="28">
        <v>44113</v>
      </c>
      <c r="L10" s="25">
        <v>1063</v>
      </c>
      <c r="M10" s="25">
        <v>1137.4100000000001</v>
      </c>
    </row>
    <row r="11" spans="2:15" ht="18" customHeight="1" x14ac:dyDescent="0.2">
      <c r="B11" s="9" t="s">
        <v>14</v>
      </c>
      <c r="C11" s="13" t="s">
        <v>4</v>
      </c>
      <c r="D11" s="17" t="s">
        <v>12</v>
      </c>
      <c r="E11" s="25">
        <v>1089.8800000000001</v>
      </c>
      <c r="F11" s="25">
        <v>1166.17</v>
      </c>
      <c r="G11" s="26">
        <v>3</v>
      </c>
      <c r="H11" s="6" t="s">
        <v>49</v>
      </c>
      <c r="I11" s="17" t="s">
        <v>13</v>
      </c>
      <c r="J11" s="27" t="s">
        <v>38</v>
      </c>
      <c r="K11" s="28">
        <v>44113</v>
      </c>
      <c r="L11" s="25">
        <v>1089.8800000000001</v>
      </c>
      <c r="M11" s="25">
        <v>1166.17</v>
      </c>
    </row>
    <row r="12" spans="2:15" ht="18" customHeight="1" x14ac:dyDescent="0.2">
      <c r="B12" s="9" t="s">
        <v>15</v>
      </c>
      <c r="C12" s="13" t="s">
        <v>5</v>
      </c>
      <c r="D12" s="17" t="s">
        <v>19</v>
      </c>
      <c r="E12" s="25">
        <v>191.75</v>
      </c>
      <c r="F12" s="25">
        <v>205.17</v>
      </c>
      <c r="G12" s="26">
        <v>3</v>
      </c>
      <c r="H12" s="6" t="s">
        <v>47</v>
      </c>
      <c r="I12" s="17" t="s">
        <v>17</v>
      </c>
      <c r="J12" s="27" t="s">
        <v>39</v>
      </c>
      <c r="K12" s="28">
        <v>44126</v>
      </c>
      <c r="L12" s="25">
        <v>191.75</v>
      </c>
      <c r="M12" s="25">
        <v>205.17</v>
      </c>
    </row>
    <row r="13" spans="2:15" ht="18" customHeight="1" x14ac:dyDescent="0.2">
      <c r="B13" s="10" t="s">
        <v>16</v>
      </c>
      <c r="C13" s="14" t="s">
        <v>5</v>
      </c>
      <c r="D13" s="18" t="s">
        <v>20</v>
      </c>
      <c r="E13" s="29">
        <v>3880.84</v>
      </c>
      <c r="F13" s="30">
        <v>4152.5</v>
      </c>
      <c r="G13" s="31">
        <v>3</v>
      </c>
      <c r="H13" s="6" t="s">
        <v>47</v>
      </c>
      <c r="I13" s="18" t="s">
        <v>18</v>
      </c>
      <c r="J13" s="27" t="s">
        <v>40</v>
      </c>
      <c r="K13" s="32">
        <v>44133</v>
      </c>
      <c r="L13" s="29">
        <v>3880.84</v>
      </c>
      <c r="M13" s="30">
        <v>4152.5</v>
      </c>
    </row>
    <row r="14" spans="2:15" ht="18" customHeight="1" x14ac:dyDescent="0.2">
      <c r="B14" s="9" t="s">
        <v>23</v>
      </c>
      <c r="C14" s="13" t="s">
        <v>5</v>
      </c>
      <c r="D14" s="17" t="s">
        <v>21</v>
      </c>
      <c r="E14" s="25">
        <v>3328</v>
      </c>
      <c r="F14" s="25">
        <v>3560.96</v>
      </c>
      <c r="G14" s="26">
        <v>3</v>
      </c>
      <c r="H14" s="6" t="s">
        <v>47</v>
      </c>
      <c r="I14" s="19" t="s">
        <v>22</v>
      </c>
      <c r="J14" s="27" t="s">
        <v>41</v>
      </c>
      <c r="K14" s="28">
        <v>44151</v>
      </c>
      <c r="L14" s="25">
        <v>3328</v>
      </c>
      <c r="M14" s="25">
        <v>3560.96</v>
      </c>
    </row>
    <row r="15" spans="2:15" ht="18" customHeight="1" x14ac:dyDescent="0.2">
      <c r="B15" s="9" t="s">
        <v>25</v>
      </c>
      <c r="C15" s="13" t="s">
        <v>5</v>
      </c>
      <c r="D15" s="17" t="s">
        <v>30</v>
      </c>
      <c r="E15" s="25">
        <v>14500</v>
      </c>
      <c r="F15" s="25">
        <v>15515</v>
      </c>
      <c r="G15" s="26">
        <v>1</v>
      </c>
      <c r="H15" s="6" t="s">
        <v>48</v>
      </c>
      <c r="I15" s="17" t="s">
        <v>24</v>
      </c>
      <c r="J15" s="27" t="s">
        <v>42</v>
      </c>
      <c r="K15" s="28">
        <v>44175</v>
      </c>
      <c r="L15" s="25">
        <v>14500</v>
      </c>
      <c r="M15" s="25">
        <v>15515</v>
      </c>
    </row>
    <row r="16" spans="2:15" ht="18" customHeight="1" x14ac:dyDescent="0.2">
      <c r="B16" s="9" t="s">
        <v>26</v>
      </c>
      <c r="C16" s="13" t="s">
        <v>5</v>
      </c>
      <c r="D16" s="17" t="s">
        <v>54</v>
      </c>
      <c r="E16" s="25">
        <v>12500</v>
      </c>
      <c r="F16" s="25">
        <v>13375</v>
      </c>
      <c r="G16" s="26">
        <v>1</v>
      </c>
      <c r="H16" s="6" t="s">
        <v>48</v>
      </c>
      <c r="I16" s="17" t="s">
        <v>24</v>
      </c>
      <c r="J16" s="27" t="s">
        <v>42</v>
      </c>
      <c r="K16" s="28">
        <v>44175</v>
      </c>
      <c r="L16" s="25">
        <v>12500</v>
      </c>
      <c r="M16" s="25">
        <v>13375</v>
      </c>
    </row>
    <row r="17" spans="2:13" ht="18" customHeight="1" x14ac:dyDescent="0.2">
      <c r="B17" s="11" t="s">
        <v>28</v>
      </c>
      <c r="C17" s="15" t="s">
        <v>5</v>
      </c>
      <c r="D17" s="20" t="s">
        <v>29</v>
      </c>
      <c r="E17" s="33">
        <v>9500</v>
      </c>
      <c r="F17" s="33">
        <v>10165</v>
      </c>
      <c r="G17" s="34">
        <v>1</v>
      </c>
      <c r="H17" s="7" t="s">
        <v>46</v>
      </c>
      <c r="I17" s="20" t="s">
        <v>31</v>
      </c>
      <c r="J17" s="35" t="s">
        <v>43</v>
      </c>
      <c r="K17" s="36">
        <v>44180</v>
      </c>
      <c r="L17" s="33">
        <v>9500</v>
      </c>
      <c r="M17" s="33">
        <v>10165</v>
      </c>
    </row>
    <row r="19" spans="2:13" x14ac:dyDescent="0.2">
      <c r="B19" s="38" t="s">
        <v>119</v>
      </c>
    </row>
    <row r="20" spans="2:13" x14ac:dyDescent="0.2">
      <c r="F20" s="37"/>
    </row>
    <row r="21" spans="2:13" x14ac:dyDescent="0.2">
      <c r="F21" s="37"/>
    </row>
  </sheetData>
  <mergeCells count="1">
    <mergeCell ref="B2:M6"/>
  </mergeCells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%</vt:lpstr>
      <vt:lpstr>1º T</vt:lpstr>
      <vt:lpstr>2º T </vt:lpstr>
      <vt:lpstr>3º T </vt:lpstr>
      <vt:lpstr>4º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Lima Hernández</dc:creator>
  <cp:lastModifiedBy>Candelaria Sanchez</cp:lastModifiedBy>
  <cp:lastPrinted>2020-12-29T14:42:59Z</cp:lastPrinted>
  <dcterms:created xsi:type="dcterms:W3CDTF">2020-04-21T09:17:40Z</dcterms:created>
  <dcterms:modified xsi:type="dcterms:W3CDTF">2021-07-01T08:58:20Z</dcterms:modified>
</cp:coreProperties>
</file>